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Záradék" sheetId="1" r:id="rId1"/>
    <sheet name="Összesítő" sheetId="2" r:id="rId2"/>
    <sheet name="Helyszíni beton és vasbeton mun" sheetId="3" r:id="rId3"/>
    <sheet name="Falazás és egyéb kőműves munkák" sheetId="4" r:id="rId4"/>
    <sheet name="Tetőfedés" sheetId="5" r:id="rId5"/>
  </sheets>
  <definedNames/>
  <calcPr fullCalcOnLoad="1"/>
</workbook>
</file>

<file path=xl/sharedStrings.xml><?xml version="1.0" encoding="utf-8"?>
<sst xmlns="http://schemas.openxmlformats.org/spreadsheetml/2006/main" count="85" uniqueCount="54">
  <si>
    <t xml:space="preserve">Hortobágyi Természetvédelmi és         </t>
  </si>
  <si>
    <t xml:space="preserve">                                       </t>
  </si>
  <si>
    <t xml:space="preserve">Génmegőrző Nonprofit KFT.              </t>
  </si>
  <si>
    <t xml:space="preserve">4071 Hortobágy, Czinege J. u.1.        </t>
  </si>
  <si>
    <t xml:space="preserve">A munka leírása:                       </t>
  </si>
  <si>
    <t xml:space="preserve">Meglévő állattartó épületek bontása                                           </t>
  </si>
  <si>
    <t xml:space="preserve">Kis-Tornyi domb; Hrsz.: 01562/5.                                              </t>
  </si>
  <si>
    <t xml:space="preserve">                                                                              </t>
  </si>
  <si>
    <t xml:space="preserve">Debrecen, 2017.02.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</si>
  <si>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</si>
  <si>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</si>
  <si>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</si>
  <si>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</si>
  <si>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</si>
  <si>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</si>
  <si>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</si>
  <si>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</si>
  <si>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</si>
  <si>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</si>
  <si>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</si>
  <si>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</si>
  <si>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</si>
  <si>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</si>
  <si>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</si>
  <si>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</si>
  <si>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</si>
  <si>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</si>
  <si>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</si>
  <si>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</si>
  <si>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>Munkanem megnevezése</t>
  </si>
  <si>
    <t>Anyag összege</t>
  </si>
  <si>
    <t>Díj összege</t>
  </si>
  <si>
    <t>Helyszíni beton és vasbeton munkák</t>
  </si>
  <si>
    <t>Falazás és egyéb kőműves munkák</t>
  </si>
  <si>
    <t>Tetőfedés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</si>
  <si>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</si>
  <si>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</si>
  <si>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</si>
  <si>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</si>
  <si>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</si>
  <si>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</si>
  <si>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</si>
  <si>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</si>
  <si>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</si>
  <si>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</si>
  <si>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31-000-13.2</t>
  </si>
  <si>
    <t>Terület feltakarítása, bontást követő elegyengetése géppel.</t>
  </si>
  <si>
    <t>m2</t>
  </si>
  <si>
    <t>Munkanem összesen:</t>
  </si>
  <si>
    <t>33-000-1.1.1.1.2</t>
  </si>
  <si>
    <t>Épület bontása (6 méter alatti) géppel, hulladék elszállításával, annak kezelésével.</t>
  </si>
  <si>
    <t>m3</t>
  </si>
  <si>
    <t>41-000-2</t>
  </si>
  <si>
    <t>Hullámlemez fedés bontása (pala, aszbeszt tartalmú), előírások szerinti (12/2006. III.23. EüM rendelet) veszélyes huladékként való kezeléssel. (A veszélyes hulladék leadásával együtt!)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</si>
</sst>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3" fontId="2" fillId="0" borderId="0" xfId="0" applyNumberFormat="1" applyFont="1" applyAlignment="1">
      <alignment vertical="top"/>
    </xf>
    <xf numFmtId="10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3" fontId="2" fillId="0" borderId="12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7">
      <selection activeCell="C24" sqref="C24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2" customFormat="1" ht="15">
      <c r="A1" s="23"/>
      <c r="B1" s="23"/>
      <c r="C1" s="23"/>
      <c r="D1" s="23"/>
    </row>
    <row r="2" spans="1:4" s="2" customFormat="1" ht="15">
      <c r="A2" s="23"/>
      <c r="B2" s="23"/>
      <c r="C2" s="23"/>
      <c r="D2" s="23"/>
    </row>
    <row r="3" spans="1:4" s="2" customFormat="1" ht="15">
      <c r="A3" s="23"/>
      <c r="B3" s="23"/>
      <c r="C3" s="23"/>
      <c r="D3" s="23"/>
    </row>
    <row r="4" spans="1:4" ht="15">
      <c r="A4" s="24"/>
      <c r="B4" s="24"/>
      <c r="C4" s="24"/>
      <c r="D4" s="24"/>
    </row>
    <row r="5" spans="1:4" ht="15">
      <c r="A5" s="24"/>
      <c r="B5" s="24"/>
      <c r="C5" s="24"/>
      <c r="D5" s="24"/>
    </row>
    <row r="6" spans="1:4" ht="15">
      <c r="A6" s="24"/>
      <c r="B6" s="24"/>
      <c r="C6" s="24"/>
      <c r="D6" s="24"/>
    </row>
    <row r="7" spans="1:4" ht="15">
      <c r="A7" s="24"/>
      <c r="B7" s="24"/>
      <c r="C7" s="24"/>
      <c r="D7" s="24"/>
    </row>
    <row r="9" spans="1:3" ht="15">
      <c r="A9" s="1" t="s">
        <v>0</v>
      </c>
      <c r="C9" s="1" t="s">
        <v>1</v>
      </c>
    </row>
    <row r="10" spans="1:3" ht="15">
      <c r="A10" s="1" t="s">
        <v>2</v>
      </c>
      <c r="C10" s="1" t="s">
        <v>1</v>
      </c>
    </row>
    <row r="11" spans="1:3" ht="15">
      <c r="A11" s="1" t="s">
        <v>3</v>
      </c>
      <c r="C11" s="1" t="s">
        <v>1</v>
      </c>
    </row>
    <row r="12" spans="1:3" ht="15">
      <c r="A12" s="1" t="s">
        <v>1</v>
      </c>
      <c r="C12" s="1" t="s">
        <v>1</v>
      </c>
    </row>
    <row r="13" spans="1:3" ht="15">
      <c r="A13" s="1" t="s">
        <v>1</v>
      </c>
      <c r="C13" s="1" t="s">
        <v>1</v>
      </c>
    </row>
    <row r="14" spans="1:3" ht="15">
      <c r="A14" s="1" t="s">
        <v>1</v>
      </c>
      <c r="C14" s="1" t="s">
        <v>1</v>
      </c>
    </row>
    <row r="15" spans="1:3" ht="15">
      <c r="A15" s="1" t="s">
        <v>4</v>
      </c>
      <c r="C15" s="1" t="s">
        <v>1</v>
      </c>
    </row>
    <row r="16" ht="15">
      <c r="A16" s="1" t="s">
        <v>5</v>
      </c>
    </row>
    <row r="17" ht="15">
      <c r="A17" s="1" t="s">
        <v>6</v>
      </c>
    </row>
    <row r="18" ht="15">
      <c r="A18" s="1" t="s">
        <v>7</v>
      </c>
    </row>
    <row r="19" ht="15">
      <c r="A19" s="1" t="s">
        <v>8</v>
      </c>
    </row>
    <row r="20" ht="15">
      <c r="A20" s="1" t="s">
        <v>7</v>
      </c>
    </row>
    <row r="22" spans="1:4" ht="15">
      <c r="A22" s="25" t="s">
        <v>9</v>
      </c>
      <c r="B22" s="25"/>
      <c r="C22" s="25"/>
      <c r="D22" s="25"/>
    </row>
    <row r="23" spans="1:4" ht="15">
      <c r="A23" s="3" t="s">
        <v>10</v>
      </c>
      <c r="B23" s="3"/>
      <c r="C23" s="4" t="s">
        <v>11</v>
      </c>
      <c r="D23" s="4" t="s">
        <v>12</v>
      </c>
    </row>
    <row r="24" spans="1:4" ht="15">
      <c r="A24" s="1" t="s">
        <v>13</v>
      </c>
      <c r="C24" s="5">
        <f>ROUND(SUM(Összesítő!B2:B4),0)</f>
        <v>0</v>
      </c>
      <c r="D24" s="5">
        <f>ROUND(SUM(Összesítő!C2:C4),0)</f>
        <v>0</v>
      </c>
    </row>
    <row r="25" spans="1:4" ht="15">
      <c r="A25" s="3" t="s">
        <v>14</v>
      </c>
      <c r="B25" s="6">
        <v>0</v>
      </c>
      <c r="C25" s="7"/>
      <c r="D25" s="7">
        <f>ROUND(D24*B25,0)</f>
        <v>0</v>
      </c>
    </row>
    <row r="26" spans="1:4" ht="15">
      <c r="A26" s="3" t="s">
        <v>15</v>
      </c>
      <c r="B26" s="3"/>
      <c r="C26" s="7">
        <f>ROUND(C24,0)</f>
        <v>0</v>
      </c>
      <c r="D26" s="7">
        <f>ROUND(D24+D25,0)</f>
        <v>0</v>
      </c>
    </row>
    <row r="27" spans="1:4" ht="15">
      <c r="A27" s="3" t="s">
        <v>16</v>
      </c>
      <c r="B27" s="3"/>
      <c r="C27" s="7">
        <f>ROUND(C26,0)</f>
        <v>0</v>
      </c>
      <c r="D27" s="7">
        <f>ROUND(D26,0)</f>
        <v>0</v>
      </c>
    </row>
    <row r="28" spans="1:4" ht="15">
      <c r="A28" s="1" t="s">
        <v>17</v>
      </c>
      <c r="C28" s="5">
        <f>ROUND(C27,0)</f>
        <v>0</v>
      </c>
      <c r="D28" s="5"/>
    </row>
    <row r="29" spans="1:4" ht="15">
      <c r="A29" s="3" t="s">
        <v>18</v>
      </c>
      <c r="B29" s="6">
        <v>0</v>
      </c>
      <c r="C29" s="7">
        <f>ROUND(C28*B29,0)</f>
        <v>0</v>
      </c>
      <c r="D29" s="7"/>
    </row>
    <row r="30" spans="1:4" ht="15">
      <c r="A30" s="1" t="s">
        <v>19</v>
      </c>
      <c r="C30" s="5">
        <f>ROUND(C27+C29,0)</f>
        <v>0</v>
      </c>
      <c r="D30" s="5"/>
    </row>
    <row r="31" spans="1:4" ht="15">
      <c r="A31" s="3" t="s">
        <v>20</v>
      </c>
      <c r="B31" s="6">
        <v>0</v>
      </c>
      <c r="C31" s="7">
        <f>ROUND(C30*B31,0)</f>
        <v>0</v>
      </c>
      <c r="D31" s="7"/>
    </row>
    <row r="32" spans="1:4" ht="15">
      <c r="A32" s="1" t="s">
        <v>21</v>
      </c>
      <c r="C32" s="5"/>
      <c r="D32" s="5">
        <f>ROUND(D27,0)</f>
        <v>0</v>
      </c>
    </row>
    <row r="33" spans="1:4" ht="15">
      <c r="A33" s="3" t="s">
        <v>22</v>
      </c>
      <c r="B33" s="6">
        <v>0</v>
      </c>
      <c r="C33" s="7"/>
      <c r="D33" s="7">
        <f>ROUND(D32*B33,0)</f>
        <v>0</v>
      </c>
    </row>
    <row r="34" spans="1:4" ht="15">
      <c r="A34" s="1" t="s">
        <v>23</v>
      </c>
      <c r="C34" s="26">
        <f>ROUND(C30+C31+D27+D33,0)</f>
        <v>0</v>
      </c>
      <c r="D34" s="26"/>
    </row>
    <row r="35" spans="1:4" ht="15">
      <c r="A35" s="3" t="s">
        <v>24</v>
      </c>
      <c r="B35" s="6">
        <v>0</v>
      </c>
      <c r="C35" s="27">
        <f>ROUND(C34*B35,0)</f>
        <v>0</v>
      </c>
      <c r="D35" s="27"/>
    </row>
    <row r="36" spans="1:4" ht="15">
      <c r="A36" s="1" t="s">
        <v>25</v>
      </c>
      <c r="C36" s="26">
        <f>ROUND(C34+C35,0)</f>
        <v>0</v>
      </c>
      <c r="D36" s="26"/>
    </row>
    <row r="37" spans="1:4" ht="15">
      <c r="A37" s="3" t="s">
        <v>26</v>
      </c>
      <c r="B37" s="6">
        <v>0</v>
      </c>
      <c r="C37" s="27">
        <f>ROUND(C36*B37,0)</f>
        <v>0</v>
      </c>
      <c r="D37" s="27"/>
    </row>
    <row r="38" spans="1:4" ht="15">
      <c r="A38" s="3" t="s">
        <v>27</v>
      </c>
      <c r="B38" s="3"/>
      <c r="C38" s="28">
        <f>ROUND(C36+C37,0)</f>
        <v>0</v>
      </c>
      <c r="D38" s="28"/>
    </row>
    <row r="42" spans="2:3" ht="15">
      <c r="B42" s="29" t="s">
        <v>28</v>
      </c>
      <c r="C42" s="29"/>
    </row>
    <row r="44" ht="15">
      <c r="A44" s="8"/>
    </row>
    <row r="45" ht="15">
      <c r="A45" s="8"/>
    </row>
    <row r="46" ht="15">
      <c r="A46" s="8"/>
    </row>
  </sheetData>
  <sheetProtection selectLockedCells="1" selectUnlockedCells="1"/>
  <mergeCells count="14">
    <mergeCell ref="C38:D38"/>
    <mergeCell ref="B42:C42"/>
    <mergeCell ref="A7:D7"/>
    <mergeCell ref="A22:D22"/>
    <mergeCell ref="C34:D34"/>
    <mergeCell ref="C35:D35"/>
    <mergeCell ref="C36:D36"/>
    <mergeCell ref="C37:D37"/>
    <mergeCell ref="A1:D1"/>
    <mergeCell ref="A2:D2"/>
    <mergeCell ref="A3:D3"/>
    <mergeCell ref="A4:D4"/>
    <mergeCell ref="A5:D5"/>
    <mergeCell ref="A6:D6"/>
  </mergeCells>
  <printOptions/>
  <pageMargins left="1" right="1" top="1" bottom="1" header="0.5118055555555555" footer="0.5118055555555555"/>
  <pageSetup firstPageNumber="-4105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6.421875" style="9" customWidth="1"/>
    <col min="2" max="3" width="20.7109375" style="9" customWidth="1"/>
    <col min="4" max="16384" width="9.140625" style="9" customWidth="1"/>
  </cols>
  <sheetData>
    <row r="1" spans="1:3" s="10" customFormat="1" ht="15">
      <c r="A1" s="10" t="s">
        <v>29</v>
      </c>
      <c r="B1" s="11" t="s">
        <v>30</v>
      </c>
      <c r="C1" s="11" t="s">
        <v>31</v>
      </c>
    </row>
    <row r="2" spans="1:3" ht="15">
      <c r="A2" s="9" t="s">
        <v>32</v>
      </c>
      <c r="B2" s="12">
        <f>'Helyszíni beton és vasbeton mun'!H4</f>
        <v>0</v>
      </c>
      <c r="C2" s="12">
        <f>'Helyszíni beton és vasbeton mun'!I4</f>
        <v>0</v>
      </c>
    </row>
    <row r="3" spans="1:3" ht="15">
      <c r="A3" s="9" t="s">
        <v>33</v>
      </c>
      <c r="B3" s="12">
        <f>'Falazás és egyéb kőműves munkák'!H4</f>
        <v>0</v>
      </c>
      <c r="C3" s="12">
        <f>'Falazás és egyéb kőműves munkák'!I4</f>
        <v>0</v>
      </c>
    </row>
    <row r="4" spans="1:3" ht="15">
      <c r="A4" s="9" t="s">
        <v>34</v>
      </c>
      <c r="B4" s="12">
        <f>Tetőfedés!H4</f>
        <v>0</v>
      </c>
      <c r="C4" s="12">
        <f>Tetőfedés!I4</f>
        <v>0</v>
      </c>
    </row>
    <row r="5" spans="1:3" s="10" customFormat="1" ht="15">
      <c r="A5" s="10" t="s">
        <v>35</v>
      </c>
      <c r="B5" s="13">
        <f>ROUND(SUM(B2:B4),0)</f>
        <v>0</v>
      </c>
      <c r="C5" s="13">
        <f>ROUND(SUM(C2:C4),0)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-4105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6" customWidth="1"/>
    <col min="8" max="9" width="10.28125" style="16" customWidth="1"/>
    <col min="10" max="10" width="15.7109375" style="15" customWidth="1"/>
    <col min="11" max="16384" width="9.140625" style="15" customWidth="1"/>
  </cols>
  <sheetData>
    <row r="1" spans="1:9" s="20" customFormat="1" ht="26.25">
      <c r="A1" s="17" t="s">
        <v>36</v>
      </c>
      <c r="B1" s="18" t="s">
        <v>37</v>
      </c>
      <c r="C1" s="18" t="s">
        <v>38</v>
      </c>
      <c r="D1" s="19" t="s">
        <v>39</v>
      </c>
      <c r="E1" s="18" t="s">
        <v>40</v>
      </c>
      <c r="F1" s="19" t="s">
        <v>41</v>
      </c>
      <c r="G1" s="19" t="s">
        <v>42</v>
      </c>
      <c r="H1" s="19" t="s">
        <v>43</v>
      </c>
      <c r="I1" s="19" t="s">
        <v>44</v>
      </c>
    </row>
    <row r="2" spans="1:9" ht="26.25">
      <c r="A2" s="14">
        <v>1</v>
      </c>
      <c r="B2" s="15" t="s">
        <v>45</v>
      </c>
      <c r="C2" s="21" t="s">
        <v>46</v>
      </c>
      <c r="D2" s="16">
        <v>1850</v>
      </c>
      <c r="E2" s="15" t="s">
        <v>47</v>
      </c>
      <c r="F2" s="16">
        <v>0</v>
      </c>
      <c r="G2" s="16">
        <v>0</v>
      </c>
      <c r="H2" s="16">
        <f>ROUND(D2*F2,0)</f>
        <v>0</v>
      </c>
      <c r="I2" s="16">
        <f>ROUND(D2*G2,0)</f>
        <v>0</v>
      </c>
    </row>
    <row r="4" spans="1:9" s="22" customFormat="1" ht="12.75">
      <c r="A4" s="17"/>
      <c r="B4" s="18"/>
      <c r="C4" s="18" t="s">
        <v>48</v>
      </c>
      <c r="D4" s="19"/>
      <c r="E4" s="18"/>
      <c r="F4" s="19"/>
      <c r="G4" s="19"/>
      <c r="H4" s="19">
        <f>ROUND(SUM(H2:H3),0)</f>
        <v>0</v>
      </c>
      <c r="I4" s="19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-4105" useFirstPageNumber="1" horizontalDpi="300" verticalDpi="300" orientation="portrait" paperSize="9"/>
  <headerFooter alignWithMargins="0">
    <oddHeader>&amp;L&amp;"Times New Roman CE,Általános"&amp;10 Helyszíni beton és vasbeton munkák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6" customWidth="1"/>
    <col min="8" max="9" width="10.28125" style="16" customWidth="1"/>
    <col min="10" max="10" width="15.7109375" style="15" customWidth="1"/>
    <col min="11" max="16384" width="9.140625" style="15" customWidth="1"/>
  </cols>
  <sheetData>
    <row r="1" spans="1:9" s="20" customFormat="1" ht="26.25">
      <c r="A1" s="17" t="s">
        <v>36</v>
      </c>
      <c r="B1" s="18" t="s">
        <v>37</v>
      </c>
      <c r="C1" s="18" t="s">
        <v>38</v>
      </c>
      <c r="D1" s="19" t="s">
        <v>39</v>
      </c>
      <c r="E1" s="18" t="s">
        <v>40</v>
      </c>
      <c r="F1" s="19" t="s">
        <v>41</v>
      </c>
      <c r="G1" s="19" t="s">
        <v>42</v>
      </c>
      <c r="H1" s="19" t="s">
        <v>43</v>
      </c>
      <c r="I1" s="19" t="s">
        <v>44</v>
      </c>
    </row>
    <row r="2" spans="1:9" ht="26.25">
      <c r="A2" s="14">
        <v>1</v>
      </c>
      <c r="B2" s="15" t="s">
        <v>49</v>
      </c>
      <c r="C2" s="21" t="s">
        <v>50</v>
      </c>
      <c r="D2" s="16">
        <v>470</v>
      </c>
      <c r="E2" s="15" t="s">
        <v>51</v>
      </c>
      <c r="F2" s="16">
        <v>0</v>
      </c>
      <c r="G2" s="16">
        <v>0</v>
      </c>
      <c r="H2" s="16">
        <f>ROUND(D2*F2,0)</f>
        <v>0</v>
      </c>
      <c r="I2" s="16">
        <f>ROUND(D2*G2,0)</f>
        <v>0</v>
      </c>
    </row>
    <row r="4" spans="1:9" s="22" customFormat="1" ht="12.75">
      <c r="A4" s="17"/>
      <c r="B4" s="18"/>
      <c r="C4" s="18" t="s">
        <v>48</v>
      </c>
      <c r="D4" s="19"/>
      <c r="E4" s="18"/>
      <c r="F4" s="19"/>
      <c r="G4" s="19"/>
      <c r="H4" s="19">
        <f>ROUND(SUM(H2:H3),0)</f>
        <v>0</v>
      </c>
      <c r="I4" s="19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-4105" useFirstPageNumber="1" horizontalDpi="300" verticalDpi="300" orientation="portrait" paperSize="9"/>
  <headerFooter alignWithMargins="0">
    <oddHeader>&amp;L&amp;"Times New Roman CE,Általános"&amp;10 Falazás és egyéb kőműves munkák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4.28125" style="14" customWidth="1"/>
    <col min="2" max="2" width="9.28125" style="15" customWidth="1"/>
    <col min="3" max="3" width="36.7109375" style="15" customWidth="1"/>
    <col min="4" max="4" width="6.7109375" style="16" customWidth="1"/>
    <col min="5" max="5" width="6.7109375" style="15" customWidth="1"/>
    <col min="6" max="7" width="8.28125" style="16" customWidth="1"/>
    <col min="8" max="9" width="10.28125" style="16" customWidth="1"/>
    <col min="10" max="10" width="15.7109375" style="15" customWidth="1"/>
    <col min="11" max="16384" width="9.140625" style="15" customWidth="1"/>
  </cols>
  <sheetData>
    <row r="1" spans="1:9" s="20" customFormat="1" ht="26.25">
      <c r="A1" s="17" t="s">
        <v>36</v>
      </c>
      <c r="B1" s="18" t="s">
        <v>37</v>
      </c>
      <c r="C1" s="18" t="s">
        <v>38</v>
      </c>
      <c r="D1" s="19" t="s">
        <v>39</v>
      </c>
      <c r="E1" s="18" t="s">
        <v>40</v>
      </c>
      <c r="F1" s="19" t="s">
        <v>41</v>
      </c>
      <c r="G1" s="19" t="s">
        <v>42</v>
      </c>
      <c r="H1" s="19" t="s">
        <v>43</v>
      </c>
      <c r="I1" s="19" t="s">
        <v>44</v>
      </c>
    </row>
    <row r="2" spans="1:9" ht="66">
      <c r="A2" s="14">
        <v>1</v>
      </c>
      <c r="B2" s="15" t="s">
        <v>52</v>
      </c>
      <c r="C2" s="21" t="s">
        <v>53</v>
      </c>
      <c r="D2" s="16">
        <v>1680</v>
      </c>
      <c r="E2" s="15" t="s">
        <v>47</v>
      </c>
      <c r="F2" s="16">
        <v>0</v>
      </c>
      <c r="G2" s="16">
        <v>0</v>
      </c>
      <c r="H2" s="16">
        <f>ROUND(D2*F2,0)</f>
        <v>0</v>
      </c>
      <c r="I2" s="16">
        <f>ROUND(D2*G2,0)</f>
        <v>0</v>
      </c>
    </row>
    <row r="4" spans="1:9" s="22" customFormat="1" ht="12.75">
      <c r="A4" s="17"/>
      <c r="B4" s="18"/>
      <c r="C4" s="18" t="s">
        <v>48</v>
      </c>
      <c r="D4" s="19"/>
      <c r="E4" s="18"/>
      <c r="F4" s="19"/>
      <c r="G4" s="19"/>
      <c r="H4" s="19">
        <f>ROUND(SUM(H2:H3),0)</f>
        <v>0</v>
      </c>
      <c r="I4" s="19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-4105" useFirstPageNumber="1" horizontalDpi="300" verticalDpi="300" orientation="portrait" paperSize="9"/>
  <headerFooter alignWithMargins="0">
    <oddHeader>&amp;L&amp;"Times New Roman CE,Általános"&amp;10 Tetőfedés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Csaba</dc:creator>
  <cp:keywords/>
  <dc:description/>
  <cp:lastModifiedBy>Dr. Tóth Csaba</cp:lastModifiedBy>
  <dcterms:created xsi:type="dcterms:W3CDTF">2017-04-24T22:56:03Z</dcterms:created>
  <dcterms:modified xsi:type="dcterms:W3CDTF">2017-04-24T22:56:03Z</dcterms:modified>
  <cp:category/>
  <cp:version/>
  <cp:contentType/>
  <cp:contentStatus/>
</cp:coreProperties>
</file>